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tabRatio="369" activeTab="1"/>
  </bookViews>
  <sheets>
    <sheet name="Информация" sheetId="3" r:id="rId1"/>
    <sheet name="ПРАЙС" sheetId="2" r:id="rId2"/>
  </sheets>
  <definedNames>
    <definedName name="_xlnm._FilterDatabase" localSheetId="1" hidden="1">ПРАЙС!$B$3:$H$9</definedName>
    <definedName name="И15" localSheetId="1">ПРАЙС!#REF!</definedName>
    <definedName name="И15">#REF!</definedName>
    <definedName name="Комплект_игр" localSheetId="1">ПРАЙС!#REF!</definedName>
    <definedName name="Комплект_игр">#REF!</definedName>
    <definedName name="П50" localSheetId="1">ПРАЙС!#REF!</definedName>
    <definedName name="П50">#REF!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5" i="2"/>
  <c r="H10" i="2" l="1"/>
  <c r="J3" i="2" s="1"/>
</calcChain>
</file>

<file path=xl/sharedStrings.xml><?xml version="1.0" encoding="utf-8"?>
<sst xmlns="http://schemas.openxmlformats.org/spreadsheetml/2006/main" count="29" uniqueCount="29">
  <si>
    <t>Кол-во</t>
  </si>
  <si>
    <t>Сумма</t>
  </si>
  <si>
    <t>Артикул</t>
  </si>
  <si>
    <t>Название</t>
  </si>
  <si>
    <t>Оформление заказа</t>
  </si>
  <si>
    <t>Подитог</t>
  </si>
  <si>
    <t>ИТОГ:</t>
  </si>
  <si>
    <t>Перейти в ПРАЙС-ЛИСТ</t>
  </si>
  <si>
    <t>КОМ-001</t>
  </si>
  <si>
    <t>КОМ-002</t>
  </si>
  <si>
    <t>КОМ-003</t>
  </si>
  <si>
    <t>КОМ-004</t>
  </si>
  <si>
    <t>КОМ-005</t>
  </si>
  <si>
    <t>Состав комплекта</t>
  </si>
  <si>
    <t>Комплекты к программам "Умные игры в добрых сказках" 
(элементы сказкотерапии)</t>
  </si>
  <si>
    <t>Комплект к программе по сказкотерапии для старшего дошкольного возраста (программа + USB-флеш + игры) в коробке (картон) (5-7 лет; на группу 10 человек)</t>
  </si>
  <si>
    <t>Умные игры в добрых сказках. Парциальная программа. Макушкина С.В. - 1 шт.
Электронное приложение к методическому пособию (USB-флеш-накопитель) - 1 шт.
Чудо-Соты 1 - 10 шт.
Чудо-Крестики 1 - 10 шт.
Чудо-Крестики 2 - 10 шт.
Чудо-Крестики 3 - 10 шт.
Прозрачный квадрат (синий) - 10 шт.
Квадрат Воскобовича  2-х цв. - 10 шт.
Змейка - 10 шт.
Упаковка: коробка, картон</t>
  </si>
  <si>
    <t>Комплект к программе по сказкотерапии для старшего дошкольного возраста (программа + USB-флеш + игры) в упаковке "Сундучок" (дерево) (5-7 лет; на группу 10 человек)</t>
  </si>
  <si>
    <t>Умные игры в добрых сказках. Парциальная программа. Макушкина С.В. - 1 шт.
Электронное приложение к методическому пособию (USB-флеш-накопитель) - 1 шт.
Чудо-Соты 1 - 10 шт.
Чудо-Крестики 1 - 10 шт.
Чудо-Крестики 2 - 10 шт.
Чудо-Крестики 3 - 10 шт.
Прозрачный квадрат (синий) - 10 шт.
Квадрат Воскобовича  2-х цв. - 10 шт.
Змейка - 10 шт.
Упаковка: сундук, дерево</t>
  </si>
  <si>
    <t>Комплект к программе по сказкотерапии для младшего дошкольного возраста (программа + USB-флеш + игры) в упаковке "Сундучок" (дерево) (3-5 лет; на группу 10 человек)</t>
  </si>
  <si>
    <t>Умные игры в сказках для малышей. Парциальная программа. Макушкина С.В. - 1 шт.
Электронное приложение к методическому пособию (USB-флеш-накопитель) - 1 шт.
Чудо-Соты 1 - 10 шт.
Чудо-Соты. Ларчик - 1 шт.
Чудо-Крестики 1 - 10 шт.
Чудо-Крестики 2 - 10 шт.
Чудо-Крестики 2. Ларчик - 1 шт.
Чудо-Крестики 3 - 10 шт.
Квадрат Воскобовича  2-х цв. - 10 шт.
Квадрат Воскобовича  2-х цв. + сказка - 1  шт
Фонарики с держателем (кр/з) - 10 шт.
Фонарики. Ларчик (дерево) - 1 шт.
Змейка - 10 шт.
Упаковка: сундук, дерево</t>
  </si>
  <si>
    <t>Общий комплект игр ко всем программам по сказкотерапии (3-7 лет; на одного ребенка)</t>
  </si>
  <si>
    <t>Чудо-Соты 1 - 1 шт.
Чудо-Крестики 1 - 1 шт.
Чудо-Крестики 2 - 1 шт.
Чудо-Крестики 3 - 1 шт.
Прозрачный квадрат (синий) + сказка - 1 шт.
Квадрат Воскобовича  2-х цв. + сказка - 1  шт
Фонарики с держателем (кр/з) - 1 шт.
Змейка - 1 шт.
Упаковка: коробка, дерево</t>
  </si>
  <si>
    <t>Общий комплект ко всем программам по сказкотерапии (три программы + USB-флеш + игры) в упаковке "Сундучок сказок" (дерево) (3-7 лет; на группу 10 человек)</t>
  </si>
  <si>
    <t>Умные игры в сказках для малышей. Парциальная программа (3,5 - 5 лет). Макушкина С.В. - 1 шт.
Умные игры в добрых сказках. Парциальная программа (5-7 лет). Макушкина С.В. 1 шт.
Умные игры в сказках для мам. Методические рекомендации. Макушкина С.В. - 1 шт.
Электронное приложение к программам и методическим рекомендациям - 1 шт.
Чудо-Соты 1 - 10 шт.
Чудо-Соты. Ларчик - 1 шт.
Чудо-Крестики 1 - 11 шт.
Чудо-Крестики 2 - 10 шт.
Чудо-Крестики 2. Ларчик - 1 шт.
Чудо-Крестики 3 - 11 шт.
Прозрачный квадрат (синий) - 11 шт.
Сказка "Нетающие льдинки Озера Айс" - 1 шт.
Квадрат Воскобовича  2-х цв. - 10 шт.
Квадрат Воскобовича  2-х цв. + сказка - 1  шт
Фонарики с держателем (кр/з) - 10 шт.
Фонарики. Ларчик (дерево) - 1 шт.
Змейка - 11 шт.
Упаковка: сундук, дерево</t>
  </si>
  <si>
    <r>
      <t xml:space="preserve">Перед вами </t>
    </r>
    <r>
      <rPr>
        <b/>
        <sz val="14"/>
        <rFont val="Cambria"/>
        <family val="1"/>
        <charset val="204"/>
        <scheme val="major"/>
      </rPr>
      <t>ОПТОВЫЙ ПРАЙС-ЛИСТ</t>
    </r>
    <r>
      <rPr>
        <sz val="12"/>
        <rFont val="Cambria"/>
        <family val="1"/>
        <charset val="204"/>
        <scheme val="major"/>
      </rPr>
      <t>.
Цены в этом прайс-листе действуют  на заказы от 45 000 руб.
Если ваш заказ на меньшую сумму - цены обговариваются с менеджером.</t>
    </r>
  </si>
  <si>
    <t>оптовые цены действительны для заказа от 45 тыс., на меньшую сумму цены обговариваются с менеджером</t>
  </si>
  <si>
    <t>Цена</t>
  </si>
  <si>
    <t>ПРАЙС-ЛИСТ НА ГОТОВЫЕ КОМПЛЕКТЫ от 01.02.24г.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</si>
</sst>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_ ;\-#,##0.00\ "/>
    <numFmt numFmtId="166" formatCode="#,##0_ ;\-#,##0\ 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rgb="FF220787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u/>
      <sz val="10"/>
      <color indexed="12"/>
      <name val="Arial"/>
      <family val="2"/>
      <charset val="204"/>
    </font>
    <font>
      <b/>
      <sz val="13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12"/>
      <color rgb="FF320AC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u/>
      <sz val="16"/>
      <color indexed="12"/>
      <name val="Arial"/>
      <family val="2"/>
      <charset val="204"/>
    </font>
    <font>
      <b/>
      <sz val="14"/>
      <name val="Cambria"/>
      <family val="1"/>
      <charset val="204"/>
      <scheme val="major"/>
    </font>
    <font>
      <sz val="2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2" applyFont="1" applyFill="1" applyBorder="1"/>
    <xf numFmtId="0" fontId="3" fillId="0" borderId="0" xfId="2" applyFont="1" applyFill="1" applyBorder="1"/>
    <xf numFmtId="0" fontId="6" fillId="0" borderId="0" xfId="2" applyFont="1" applyFill="1" applyBorder="1"/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49" fontId="6" fillId="0" borderId="0" xfId="2" applyNumberFormat="1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left" vertical="center"/>
    </xf>
    <xf numFmtId="165" fontId="6" fillId="0" borderId="1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/>
    </xf>
    <xf numFmtId="164" fontId="5" fillId="0" borderId="1" xfId="4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vertical="top"/>
    </xf>
    <xf numFmtId="0" fontId="8" fillId="2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 wrapText="1"/>
    </xf>
    <xf numFmtId="9" fontId="8" fillId="2" borderId="7" xfId="2" applyNumberFormat="1" applyFont="1" applyFill="1" applyBorder="1" applyAlignment="1">
      <alignment horizontal="center" vertical="center" wrapText="1"/>
    </xf>
    <xf numFmtId="164" fontId="5" fillId="0" borderId="6" xfId="4" applyFont="1" applyFill="1" applyBorder="1" applyAlignment="1">
      <alignment horizontal="left" vertical="top" wrapText="1"/>
    </xf>
    <xf numFmtId="164" fontId="5" fillId="0" borderId="9" xfId="4" applyFont="1" applyFill="1" applyBorder="1" applyAlignment="1">
      <alignment horizontal="left" vertical="top" wrapText="1"/>
    </xf>
    <xf numFmtId="9" fontId="8" fillId="2" borderId="10" xfId="2" applyNumberFormat="1" applyFont="1" applyFill="1" applyBorder="1" applyAlignment="1">
      <alignment horizontal="center" vertical="center" wrapText="1"/>
    </xf>
    <xf numFmtId="1" fontId="9" fillId="0" borderId="13" xfId="4" applyNumberFormat="1" applyFont="1" applyFill="1" applyBorder="1" applyAlignment="1">
      <alignment horizontal="center" vertical="center" wrapText="1"/>
    </xf>
    <xf numFmtId="165" fontId="16" fillId="0" borderId="14" xfId="3" applyNumberFormat="1" applyFont="1" applyFill="1" applyBorder="1" applyAlignment="1">
      <alignment horizontal="center" vertical="center" wrapText="1"/>
    </xf>
    <xf numFmtId="0" fontId="5" fillId="0" borderId="6" xfId="4" applyNumberFormat="1" applyFont="1" applyFill="1" applyBorder="1" applyAlignment="1">
      <alignment horizontal="left" vertical="top" wrapText="1"/>
    </xf>
    <xf numFmtId="164" fontId="5" fillId="2" borderId="1" xfId="4" applyFont="1" applyFill="1" applyBorder="1" applyAlignment="1">
      <alignment horizontal="left" vertical="top" wrapText="1"/>
    </xf>
    <xf numFmtId="3" fontId="5" fillId="0" borderId="6" xfId="4" applyNumberFormat="1" applyFont="1" applyFill="1" applyBorder="1" applyAlignment="1">
      <alignment horizontal="center" vertical="top" wrapText="1"/>
    </xf>
    <xf numFmtId="166" fontId="5" fillId="0" borderId="12" xfId="3" applyNumberFormat="1" applyFont="1" applyFill="1" applyBorder="1" applyAlignment="1">
      <alignment horizontal="center" vertical="top" wrapText="1"/>
    </xf>
    <xf numFmtId="3" fontId="5" fillId="0" borderId="1" xfId="4" applyNumberFormat="1" applyFont="1" applyFill="1" applyBorder="1" applyAlignment="1">
      <alignment horizontal="center" vertical="top" wrapText="1"/>
    </xf>
    <xf numFmtId="3" fontId="5" fillId="0" borderId="9" xfId="4" applyNumberFormat="1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center" wrapText="1"/>
    </xf>
    <xf numFmtId="0" fontId="2" fillId="3" borderId="1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wrapText="1"/>
    </xf>
    <xf numFmtId="1" fontId="9" fillId="4" borderId="8" xfId="2" applyNumberFormat="1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164" fontId="19" fillId="3" borderId="15" xfId="4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 wrapText="1"/>
    </xf>
    <xf numFmtId="49" fontId="10" fillId="3" borderId="19" xfId="2" applyNumberFormat="1" applyFont="1" applyFill="1" applyBorder="1" applyAlignment="1">
      <alignment horizontal="center" vertical="center" wrapText="1"/>
    </xf>
    <xf numFmtId="0" fontId="20" fillId="3" borderId="4" xfId="5" applyFont="1" applyFill="1" applyBorder="1" applyAlignment="1" applyProtection="1">
      <alignment horizontal="center" vertical="center" wrapText="1"/>
    </xf>
    <xf numFmtId="0" fontId="20" fillId="3" borderId="5" xfId="5" applyFont="1" applyFill="1" applyBorder="1" applyAlignment="1" applyProtection="1">
      <alignment horizontal="center" vertical="center" wrapText="1"/>
    </xf>
    <xf numFmtId="49" fontId="22" fillId="5" borderId="22" xfId="2" applyNumberFormat="1" applyFont="1" applyFill="1" applyBorder="1" applyAlignment="1">
      <alignment horizontal="center" vertical="center"/>
    </xf>
    <xf numFmtId="49" fontId="22" fillId="5" borderId="8" xfId="2" applyNumberFormat="1" applyFont="1" applyFill="1" applyBorder="1" applyAlignment="1">
      <alignment horizontal="center" vertical="center"/>
    </xf>
    <xf numFmtId="49" fontId="22" fillId="5" borderId="23" xfId="2" applyNumberFormat="1" applyFont="1" applyFill="1" applyBorder="1" applyAlignment="1">
      <alignment horizontal="center" vertical="center"/>
    </xf>
    <xf numFmtId="49" fontId="8" fillId="3" borderId="6" xfId="2" applyNumberFormat="1" applyFont="1" applyFill="1" applyBorder="1" applyAlignment="1">
      <alignment horizontal="center" vertical="center" wrapText="1"/>
    </xf>
    <xf numFmtId="49" fontId="8" fillId="3" borderId="12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/>
    </xf>
    <xf numFmtId="0" fontId="0" fillId="0" borderId="16" xfId="0" applyFill="1" applyBorder="1"/>
    <xf numFmtId="164" fontId="18" fillId="0" borderId="17" xfId="4" applyFont="1" applyFill="1" applyBorder="1" applyAlignment="1">
      <alignment horizontal="left" vertical="top"/>
    </xf>
    <xf numFmtId="164" fontId="18" fillId="0" borderId="18" xfId="4" applyFont="1" applyFill="1" applyBorder="1" applyAlignment="1">
      <alignment horizontal="left" vertical="top"/>
    </xf>
    <xf numFmtId="164" fontId="18" fillId="0" borderId="5" xfId="4" applyFont="1" applyFill="1" applyBorder="1" applyAlignment="1">
      <alignment horizontal="left" vertical="top"/>
    </xf>
    <xf numFmtId="0" fontId="9" fillId="4" borderId="8" xfId="2" applyFont="1" applyFill="1" applyBorder="1" applyAlignment="1">
      <alignment horizontal="center" vertical="center" wrapText="1"/>
    </xf>
    <xf numFmtId="0" fontId="11" fillId="3" borderId="20" xfId="2" applyFont="1" applyFill="1" applyBorder="1" applyAlignment="1">
      <alignment horizontal="center" vertical="center" wrapText="1"/>
    </xf>
    <xf numFmtId="0" fontId="11" fillId="3" borderId="21" xfId="2" applyFont="1" applyFill="1" applyBorder="1" applyAlignment="1">
      <alignment horizontal="center" vertical="center" wrapText="1"/>
    </xf>
    <xf numFmtId="2" fontId="11" fillId="3" borderId="19" xfId="2" applyNumberFormat="1" applyFont="1" applyFill="1" applyBorder="1" applyAlignment="1">
      <alignment horizontal="center" vertical="center" wrapText="1"/>
    </xf>
    <xf numFmtId="2" fontId="8" fillId="2" borderId="7" xfId="2" applyNumberFormat="1" applyFont="1" applyFill="1" applyBorder="1" applyAlignment="1">
      <alignment horizontal="center" vertical="center" wrapText="1"/>
    </xf>
    <xf numFmtId="2" fontId="9" fillId="4" borderId="8" xfId="2" applyNumberFormat="1" applyFont="1" applyFill="1" applyBorder="1" applyAlignment="1">
      <alignment horizontal="center" vertical="center" wrapText="1"/>
    </xf>
    <xf numFmtId="2" fontId="5" fillId="0" borderId="6" xfId="3" applyNumberFormat="1" applyFont="1" applyFill="1" applyBorder="1" applyAlignment="1">
      <alignment horizontal="center" vertical="top" wrapText="1"/>
    </xf>
    <xf numFmtId="2" fontId="5" fillId="0" borderId="1" xfId="3" applyNumberFormat="1" applyFont="1" applyFill="1" applyBorder="1" applyAlignment="1">
      <alignment horizontal="center" vertical="top" wrapText="1"/>
    </xf>
    <xf numFmtId="2" fontId="5" fillId="0" borderId="9" xfId="3" applyNumberFormat="1" applyFont="1" applyFill="1" applyBorder="1" applyAlignment="1">
      <alignment horizontal="center" vertical="top" wrapText="1"/>
    </xf>
    <xf numFmtId="2" fontId="0" fillId="0" borderId="16" xfId="0" applyNumberFormat="1" applyFill="1" applyBorder="1"/>
    <xf numFmtId="2" fontId="6" fillId="0" borderId="0" xfId="2" applyNumberFormat="1" applyFont="1" applyFill="1" applyBorder="1" applyAlignment="1">
      <alignment horizontal="center" vertical="center"/>
    </xf>
    <xf numFmtId="164" fontId="8" fillId="5" borderId="6" xfId="4" applyFont="1" applyFill="1" applyBorder="1" applyAlignment="1">
      <alignment horizontal="center" vertical="top" wrapText="1"/>
    </xf>
  </cellXfs>
  <cellStyles count="6">
    <cellStyle name="Гиперссылка" xfId="5" builtinId="8"/>
    <cellStyle name="Обычный" xfId="0" builtinId="0"/>
    <cellStyle name="Обычный 2" xfId="1"/>
    <cellStyle name="Обычный_Прайс_07_02" xfId="2"/>
    <cellStyle name="Финансовый" xfId="3" builtinId="3"/>
    <cellStyle name="Финансовый_Прайс_07_02" xfId="4"/>
  </cellStyles>
  <dxfs count="0"/>
  <tableStyles count="0" defaultTableStyle="TableStyleMedium9" defaultPivotStyle="PivotStyleLight16"/>
  <colors>
    <mruColors>
      <color rgb="FFB7ECFF"/>
      <color rgb="FF05AB9B"/>
      <color rgb="FF1CF4AC"/>
      <color rgb="FFF1AC51"/>
      <color rgb="FFE7E0F4"/>
      <color rgb="FFF57798"/>
      <color rgb="FFCC00FF"/>
      <color rgb="FFA389D3"/>
      <color rgb="FFDAD5FB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638737</xdr:colOff>
      <xdr:row>4</xdr:row>
      <xdr:rowOff>56030</xdr:rowOff>
    </xdr:from>
    <xdr:to>
      <xdr:col>4</xdr:col>
      <xdr:colOff>2756649</xdr:colOff>
      <xdr:row>4</xdr:row>
      <xdr:rowOff>2175937</xdr:rowOff>
    </xdr:to>
    <xdr:pic>
      <xdr:nvPicPr>
        <xdr:cNvPr id="3" name="Рисунок 2" descr="Комплект к программе по сказкотерапии для старшего дошкольного возраста (программа + USB-флеш + игры) в коробке (картон) (5-7 лет; на группу 10 человек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1613648"/>
          <a:ext cx="2117912" cy="211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728382</xdr:colOff>
      <xdr:row>5</xdr:row>
      <xdr:rowOff>11205</xdr:rowOff>
    </xdr:from>
    <xdr:to>
      <xdr:col>4</xdr:col>
      <xdr:colOff>2935941</xdr:colOff>
      <xdr:row>5</xdr:row>
      <xdr:rowOff>2220844</xdr:rowOff>
    </xdr:to>
    <xdr:pic>
      <xdr:nvPicPr>
        <xdr:cNvPr id="4" name="Рисунок 3" descr="Комплект к программе по сказкотерапии для старшего дошкольного возраста (программа + USB-флеш + игры) в упаковке &quot;Сундучок&quot; (дерево) (5-7 лет; на группу 10 человек)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9794" y="3854823"/>
          <a:ext cx="2207559" cy="2209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112060</xdr:colOff>
      <xdr:row>6</xdr:row>
      <xdr:rowOff>0</xdr:rowOff>
    </xdr:from>
    <xdr:to>
      <xdr:col>4</xdr:col>
      <xdr:colOff>3090018</xdr:colOff>
      <xdr:row>6</xdr:row>
      <xdr:rowOff>2980764</xdr:rowOff>
    </xdr:to>
    <xdr:pic>
      <xdr:nvPicPr>
        <xdr:cNvPr id="6" name="Рисунок 5" descr="Комплект к программе по сказкотерапии для младшего дошкольного возраста (программа + USB-флеш + игры) в  упаковке &quot;Сундучок&quot; (дерево) (3-5 лет; на группу 10 человек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3472" y="6129618"/>
          <a:ext cx="2977958" cy="2980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403413</xdr:colOff>
      <xdr:row>7</xdr:row>
      <xdr:rowOff>143625</xdr:rowOff>
    </xdr:from>
    <xdr:to>
      <xdr:col>4</xdr:col>
      <xdr:colOff>2868706</xdr:colOff>
      <xdr:row>7</xdr:row>
      <xdr:rowOff>2612402</xdr:rowOff>
    </xdr:to>
    <xdr:pic>
      <xdr:nvPicPr>
        <xdr:cNvPr id="7" name="Рисунок 6" descr="Общий комплект игр ко всем программам по сказкотерапии (3-7 лет; на одного ребенка)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825" y="9321243"/>
          <a:ext cx="2465293" cy="2468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134472</xdr:colOff>
      <xdr:row>8</xdr:row>
      <xdr:rowOff>112059</xdr:rowOff>
    </xdr:from>
    <xdr:to>
      <xdr:col>4</xdr:col>
      <xdr:colOff>3247354</xdr:colOff>
      <xdr:row>8</xdr:row>
      <xdr:rowOff>3228974</xdr:rowOff>
    </xdr:to>
    <xdr:pic>
      <xdr:nvPicPr>
        <xdr:cNvPr id="9" name="Рисунок 8" descr="Общий комплект ко всем программам по сказкотерапии (три программы + USB-флеш + игры) в упаковке &quot;Сундучок сказок&quot; (дерево) (3-7 лет; на группу 10 человек)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5884" y="12035118"/>
          <a:ext cx="3112882" cy="3116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"/>
  <sheetViews>
    <sheetView workbookViewId="0">
      <selection activeCell="B3" sqref="B3:C3"/>
    </sheetView>
  </sheetViews>
  <sheetFormatPr defaultRowHeight="12.75" x14ac:dyDescent="0.2"/>
  <cols>
    <col min="2" max="2" width="13.42578125" customWidth="1"/>
    <col min="3" max="3" width="83.7109375" customWidth="1"/>
    <col min="4" max="4" width="8.85546875" customWidth="1"/>
  </cols>
  <sheetData>
    <row r="1" spans="2:3" ht="13.5" thickBot="1" x14ac:dyDescent="0.25"/>
    <row r="2" spans="2:3" ht="129.75" customHeight="1" thickBot="1" x14ac:dyDescent="0.25">
      <c r="B2" s="26" t="s">
        <v>4</v>
      </c>
      <c r="C2" s="31" t="s">
        <v>25</v>
      </c>
    </row>
    <row r="3" spans="2:3" ht="39" customHeight="1" thickBot="1" x14ac:dyDescent="0.25">
      <c r="B3" s="35" t="s">
        <v>7</v>
      </c>
      <c r="C3" s="36"/>
    </row>
  </sheetData>
  <mergeCells count="1">
    <mergeCell ref="B3:C3"/>
  </mergeCells>
  <hyperlinks>
    <hyperlink ref="B3:C3" location="ПРАЙС!A1" display="Перейти в прайс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Zeros="0" tabSelected="1" zoomScale="85" zoomScaleNormal="85" workbookViewId="0">
      <pane ySplit="3" topLeftCell="A4" activePane="bottomLeft" state="frozen"/>
      <selection pane="bottomLeft" activeCell="G5" sqref="G5"/>
    </sheetView>
  </sheetViews>
  <sheetFormatPr defaultColWidth="9.140625" defaultRowHeight="12.75" x14ac:dyDescent="0.2"/>
  <cols>
    <col min="1" max="1" width="2.28515625" style="3" customWidth="1"/>
    <col min="2" max="2" width="28.28515625" style="6" customWidth="1"/>
    <col min="3" max="3" width="36.85546875" style="11" customWidth="1"/>
    <col min="4" max="5" width="49.28515625" style="11" customWidth="1"/>
    <col min="6" max="6" width="14.140625" style="57" customWidth="1"/>
    <col min="7" max="7" width="11.140625" style="4" customWidth="1"/>
    <col min="8" max="8" width="17.42578125" style="4" customWidth="1"/>
    <col min="9" max="9" width="6.7109375" style="1" customWidth="1"/>
    <col min="10" max="10" width="17.7109375" style="1" customWidth="1"/>
    <col min="11" max="16384" width="9.140625" style="1"/>
  </cols>
  <sheetData>
    <row r="1" spans="1:10" ht="57.75" customHeight="1" x14ac:dyDescent="0.2">
      <c r="B1" s="37" t="s">
        <v>26</v>
      </c>
      <c r="C1" s="38"/>
      <c r="D1" s="38"/>
      <c r="E1" s="38"/>
      <c r="F1" s="38"/>
      <c r="G1" s="38"/>
      <c r="H1" s="39"/>
    </row>
    <row r="2" spans="1:10" ht="39.200000000000003" customHeight="1" x14ac:dyDescent="0.2">
      <c r="B2" s="34"/>
      <c r="C2" s="48" t="s">
        <v>28</v>
      </c>
      <c r="D2" s="49"/>
      <c r="E2" s="49"/>
      <c r="F2" s="50"/>
      <c r="G2" s="40"/>
      <c r="H2" s="41"/>
      <c r="J2" s="27" t="s">
        <v>5</v>
      </c>
    </row>
    <row r="3" spans="1:10" ht="39.200000000000003" customHeight="1" x14ac:dyDescent="0.2">
      <c r="B3" s="12" t="s">
        <v>2</v>
      </c>
      <c r="C3" s="13" t="s">
        <v>3</v>
      </c>
      <c r="D3" s="13" t="s">
        <v>13</v>
      </c>
      <c r="E3" s="13"/>
      <c r="F3" s="51" t="s">
        <v>27</v>
      </c>
      <c r="G3" s="14" t="s">
        <v>0</v>
      </c>
      <c r="H3" s="17" t="s">
        <v>1</v>
      </c>
      <c r="I3" s="7"/>
      <c r="J3" s="8">
        <f>H10</f>
        <v>0</v>
      </c>
    </row>
    <row r="4" spans="1:10" ht="45" customHeight="1" x14ac:dyDescent="0.2">
      <c r="A4" s="1"/>
      <c r="B4" s="28"/>
      <c r="C4" s="47" t="s">
        <v>14</v>
      </c>
      <c r="D4" s="47"/>
      <c r="E4" s="33"/>
      <c r="F4" s="52"/>
      <c r="G4" s="29"/>
      <c r="H4" s="30"/>
    </row>
    <row r="5" spans="1:10" ht="180" x14ac:dyDescent="0.2">
      <c r="A5" s="1"/>
      <c r="B5" s="58" t="s">
        <v>8</v>
      </c>
      <c r="C5" s="15" t="s">
        <v>15</v>
      </c>
      <c r="D5" s="20" t="s">
        <v>16</v>
      </c>
      <c r="E5"/>
      <c r="F5" s="53">
        <v>40574.800000000003</v>
      </c>
      <c r="G5" s="22"/>
      <c r="H5" s="23">
        <f>F5*G5</f>
        <v>0</v>
      </c>
    </row>
    <row r="6" spans="1:10" ht="180" x14ac:dyDescent="0.2">
      <c r="A6" s="1"/>
      <c r="B6" s="58" t="s">
        <v>9</v>
      </c>
      <c r="C6" s="10" t="s">
        <v>17</v>
      </c>
      <c r="D6" s="20" t="s">
        <v>18</v>
      </c>
      <c r="E6"/>
      <c r="F6" s="54">
        <v>41494.6</v>
      </c>
      <c r="G6" s="24"/>
      <c r="H6" s="23">
        <f t="shared" ref="H6:H9" si="0">F6*G6</f>
        <v>0</v>
      </c>
    </row>
    <row r="7" spans="1:10" ht="240" x14ac:dyDescent="0.2">
      <c r="A7" s="1"/>
      <c r="B7" s="58" t="s">
        <v>10</v>
      </c>
      <c r="C7" s="16" t="s">
        <v>19</v>
      </c>
      <c r="D7" s="20" t="s">
        <v>20</v>
      </c>
      <c r="E7"/>
      <c r="F7" s="55">
        <v>51083.199999999997</v>
      </c>
      <c r="G7" s="25"/>
      <c r="H7" s="23">
        <f t="shared" si="0"/>
        <v>0</v>
      </c>
    </row>
    <row r="8" spans="1:10" ht="216" customHeight="1" x14ac:dyDescent="0.2">
      <c r="A8" s="1"/>
      <c r="B8" s="58" t="s">
        <v>11</v>
      </c>
      <c r="C8" s="16" t="s">
        <v>21</v>
      </c>
      <c r="D8" s="20" t="s">
        <v>22</v>
      </c>
      <c r="E8"/>
      <c r="F8" s="55">
        <v>5763.8</v>
      </c>
      <c r="G8" s="25"/>
      <c r="H8" s="23">
        <f t="shared" si="0"/>
        <v>0</v>
      </c>
    </row>
    <row r="9" spans="1:10" ht="330" x14ac:dyDescent="0.2">
      <c r="A9" s="1"/>
      <c r="B9" s="58" t="s">
        <v>12</v>
      </c>
      <c r="C9" s="21" t="s">
        <v>23</v>
      </c>
      <c r="D9" s="20" t="s">
        <v>24</v>
      </c>
      <c r="E9"/>
      <c r="F9" s="54">
        <v>58081.8</v>
      </c>
      <c r="G9" s="24"/>
      <c r="H9" s="23">
        <f t="shared" si="0"/>
        <v>0</v>
      </c>
    </row>
    <row r="10" spans="1:10" s="2" customFormat="1" ht="31.15" customHeight="1" thickBot="1" x14ac:dyDescent="0.3">
      <c r="A10" s="5"/>
      <c r="B10" s="43"/>
      <c r="C10" s="43"/>
      <c r="D10" s="43"/>
      <c r="E10" s="43"/>
      <c r="F10" s="56"/>
      <c r="G10" s="18" t="s">
        <v>6</v>
      </c>
      <c r="H10" s="19">
        <f>SUM(H5:H9)</f>
        <v>0</v>
      </c>
    </row>
    <row r="11" spans="1:10" ht="18" customHeight="1" thickBot="1" x14ac:dyDescent="0.25">
      <c r="B11" s="9"/>
      <c r="C11" s="42"/>
      <c r="D11" s="42"/>
      <c r="E11" s="42"/>
      <c r="F11" s="42"/>
      <c r="G11" s="42"/>
    </row>
    <row r="12" spans="1:10" ht="57" customHeight="1" thickBot="1" x14ac:dyDescent="0.25">
      <c r="B12" s="32"/>
      <c r="C12" s="44"/>
      <c r="D12" s="45"/>
      <c r="E12" s="45"/>
      <c r="F12" s="45"/>
      <c r="G12" s="45"/>
      <c r="H12" s="46"/>
    </row>
  </sheetData>
  <autoFilter ref="B3:H9"/>
  <mergeCells count="7">
    <mergeCell ref="B1:H1"/>
    <mergeCell ref="G2:H2"/>
    <mergeCell ref="C11:G11"/>
    <mergeCell ref="B10:E10"/>
    <mergeCell ref="C12:H12"/>
    <mergeCell ref="C4:D4"/>
    <mergeCell ref="C2:E2"/>
  </mergeCells>
  <phoneticPr fontId="1" type="noConversion"/>
  <printOptions horizontalCentered="1"/>
  <pageMargins left="0.19685039370078741" right="0.19685039370078741" top="0.19685039370078741" bottom="0.19685039370078741" header="0" footer="0"/>
  <pageSetup paperSize="9" scale="52" fitToHeight="4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Информация</vt:lpstr>
      <vt:lpstr>ПРАЙС</vt:lpstr>
    </vt:vector>
  </TitlesOfParts>
  <Company>Геоконт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Terehina</cp:lastModifiedBy>
  <cp:lastPrinted>2022-12-07T14:02:20Z</cp:lastPrinted>
  <dcterms:created xsi:type="dcterms:W3CDTF">2007-02-20T07:58:07Z</dcterms:created>
  <dcterms:modified xsi:type="dcterms:W3CDTF">2024-02-13T14:06:06Z</dcterms:modified>
</cp:coreProperties>
</file>